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f-server\TOF-DOCS\Lister3\Desktop\"/>
    </mc:Choice>
  </mc:AlternateContent>
  <xr:revisionPtr revIDLastSave="0" documentId="8_{ED89A97A-23C7-4267-A740-4A46B048EAF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11" i="1"/>
  <c r="D32" i="1" s="1"/>
  <c r="B31" i="1" l="1"/>
  <c r="C31" i="1"/>
  <c r="B11" i="1"/>
  <c r="C11" i="1"/>
  <c r="C32" i="1" l="1"/>
</calcChain>
</file>

<file path=xl/sharedStrings.xml><?xml version="1.0" encoding="utf-8"?>
<sst xmlns="http://schemas.openxmlformats.org/spreadsheetml/2006/main" count="48" uniqueCount="44">
  <si>
    <t>Vermont Assessors &amp; Listers Association</t>
  </si>
  <si>
    <t>Year End Report</t>
  </si>
  <si>
    <t>Income</t>
  </si>
  <si>
    <t>Membership Income</t>
  </si>
  <si>
    <t>Education Income</t>
  </si>
  <si>
    <t>Annual Meeting Income</t>
  </si>
  <si>
    <t>Total Income (Cash Receipts</t>
  </si>
  <si>
    <t>Expenses</t>
  </si>
  <si>
    <t>Affiliated Membership Dues Expense</t>
  </si>
  <si>
    <t>Annual Conference Expense</t>
  </si>
  <si>
    <t>Education Course Expense</t>
  </si>
  <si>
    <t>Instructor</t>
  </si>
  <si>
    <t>Materials</t>
  </si>
  <si>
    <t>Other (Insurance)</t>
  </si>
  <si>
    <t>Marketing Expense</t>
  </si>
  <si>
    <t>Office Supplies Expense</t>
  </si>
  <si>
    <t>Postage Expense</t>
  </si>
  <si>
    <t>Milage Expense</t>
  </si>
  <si>
    <t>Meeting Expense</t>
  </si>
  <si>
    <t>Website Expense</t>
  </si>
  <si>
    <t>Plaque/Gift Expense</t>
  </si>
  <si>
    <t xml:space="preserve"> </t>
  </si>
  <si>
    <t>Total Expenses</t>
  </si>
  <si>
    <t>Cash Proof:</t>
  </si>
  <si>
    <t>Cash Receipts (Deposits)</t>
  </si>
  <si>
    <t>Cash Disbursements</t>
  </si>
  <si>
    <t>Checkbook Balance 6/30/2018</t>
  </si>
  <si>
    <t>2018-19 BUDGET</t>
  </si>
  <si>
    <t>Miscellaneous Expense</t>
  </si>
  <si>
    <t>County Outreach</t>
  </si>
  <si>
    <t>Events</t>
  </si>
  <si>
    <t>Reimbursement Expense</t>
  </si>
  <si>
    <t>Net Profit/Loss</t>
  </si>
  <si>
    <t>Checkbook Balance 6/30/2019</t>
  </si>
  <si>
    <t>July 1, 2019-June 30, 2020</t>
  </si>
  <si>
    <t>2018-2019</t>
  </si>
  <si>
    <t>2019-2020</t>
  </si>
  <si>
    <t>Other Income  (Sponsors)</t>
  </si>
  <si>
    <t>Bank Balance 6/30/2019</t>
  </si>
  <si>
    <t>Cash Receipts</t>
  </si>
  <si>
    <t>Cash  Disbursements</t>
  </si>
  <si>
    <t>Cash on Hand (checkbook) 6/3-/2019</t>
  </si>
  <si>
    <t>Bank Balance 6/30/2020</t>
  </si>
  <si>
    <t>Checkbook Balance 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</si>
</sst>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NumberFormat="1" applyFont="1" applyAlignment="1">
      <alignment horizontal="center"/>
    </xf>
    <xf numFmtId="43" fontId="0" fillId="0" borderId="0" xfId="1" applyNumberFormat="1" applyFont="1"/>
    <xf numFmtId="43" fontId="2" fillId="0" borderId="0" xfId="1" applyNumberFormat="1" applyFont="1"/>
    <xf numFmtId="43" fontId="0" fillId="0" borderId="0" xfId="1" applyNumberFormat="1" applyFont="1" applyAlignment="1">
      <alignment wrapText="1"/>
    </xf>
    <xf numFmtId="43" fontId="0" fillId="0" borderId="0" xfId="1" applyNumberFormat="1" applyFont="1" applyAlignment="1">
      <alignment horizontal="left" indent="2"/>
    </xf>
    <xf numFmtId="43" fontId="0" fillId="0" borderId="0" xfId="1" applyNumberFormat="1" applyFont="1" applyFill="1"/>
    <xf numFmtId="43" fontId="0" fillId="0" borderId="0" xfId="1" applyNumberFormat="1" applyFont="1" applyAlignment="1">
      <alignment horizontal="left" indent="3"/>
    </xf>
    <xf numFmtId="14" fontId="0" fillId="0" borderId="0" xfId="1" applyNumberFormat="1" applyFont="1"/>
    <xf numFmtId="43" fontId="0" fillId="0" borderId="0" xfId="1" applyNumberFormat="1" applyFont="1" applyAlignment="1"/>
    <xf numFmtId="43" fontId="2" fillId="0" borderId="0" xfId="1" applyNumberFormat="1" applyFont="1" applyFill="1"/>
    <xf numFmtId="43" fontId="3" fillId="0" borderId="0" xfId="1" applyNumberFormat="1" applyFont="1" applyFill="1"/>
    <xf numFmtId="43" fontId="4" fillId="0" borderId="0" xfId="1" applyNumberFormat="1" applyFont="1" applyFill="1"/>
    <xf numFmtId="14" fontId="0" fillId="0" borderId="0" xfId="1" applyNumberFormat="1" applyFont="1" applyFill="1"/>
    <xf numFmtId="43" fontId="0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topLeftCell="A20" zoomScaleNormal="100" workbookViewId="0">
      <selection activeCell="G37" sqref="G37"/>
    </sheetView>
  </sheetViews>
  <sheetFormatPr defaultRowHeight="14.4" x14ac:dyDescent="0.3"/>
  <cols>
    <col min="1" max="1" width="37.33203125" style="2" bestFit="1" customWidth="1"/>
    <col min="2" max="2" width="25" style="2" customWidth="1"/>
    <col min="3" max="3" width="31.109375" style="2" bestFit="1" customWidth="1"/>
    <col min="4" max="5" width="11.109375" style="2" bestFit="1" customWidth="1"/>
    <col min="6" max="16384" width="8.88671875" style="2"/>
  </cols>
  <sheetData>
    <row r="1" spans="1:5" x14ac:dyDescent="0.3">
      <c r="A1" s="14" t="s">
        <v>0</v>
      </c>
      <c r="B1" s="14"/>
      <c r="C1" s="14"/>
    </row>
    <row r="2" spans="1:5" x14ac:dyDescent="0.3">
      <c r="A2" s="14" t="s">
        <v>1</v>
      </c>
      <c r="B2" s="14"/>
      <c r="C2" s="14"/>
    </row>
    <row r="3" spans="1:5" x14ac:dyDescent="0.3">
      <c r="A3" s="14" t="s">
        <v>34</v>
      </c>
      <c r="B3" s="14"/>
      <c r="C3" s="14"/>
    </row>
    <row r="4" spans="1:5" x14ac:dyDescent="0.3">
      <c r="B4" s="4" t="s">
        <v>27</v>
      </c>
      <c r="C4" s="9" t="s">
        <v>35</v>
      </c>
      <c r="D4" s="1" t="s">
        <v>36</v>
      </c>
      <c r="E4" s="1"/>
    </row>
    <row r="5" spans="1:5" x14ac:dyDescent="0.3">
      <c r="A5" s="2" t="s">
        <v>2</v>
      </c>
    </row>
    <row r="6" spans="1:5" x14ac:dyDescent="0.3">
      <c r="A6" s="5" t="s">
        <v>3</v>
      </c>
      <c r="B6" s="2">
        <v>7000</v>
      </c>
      <c r="C6" s="2">
        <v>7195</v>
      </c>
      <c r="D6" s="2">
        <v>5970</v>
      </c>
    </row>
    <row r="7" spans="1:5" x14ac:dyDescent="0.3">
      <c r="A7" s="5" t="s">
        <v>4</v>
      </c>
      <c r="B7" s="2">
        <v>46500</v>
      </c>
      <c r="C7" s="2">
        <v>45740</v>
      </c>
      <c r="D7" s="2">
        <v>38870.5</v>
      </c>
    </row>
    <row r="8" spans="1:5" x14ac:dyDescent="0.3">
      <c r="A8" s="5" t="s">
        <v>5</v>
      </c>
      <c r="B8" s="2">
        <v>8000</v>
      </c>
      <c r="C8" s="2">
        <v>11995</v>
      </c>
      <c r="D8" s="2">
        <v>5210</v>
      </c>
    </row>
    <row r="9" spans="1:5" x14ac:dyDescent="0.3">
      <c r="A9" s="5" t="s">
        <v>37</v>
      </c>
      <c r="C9" s="2">
        <v>600</v>
      </c>
      <c r="D9" s="2">
        <v>7075</v>
      </c>
    </row>
    <row r="11" spans="1:5" ht="16.2" x14ac:dyDescent="0.45">
      <c r="A11" s="2" t="s">
        <v>6</v>
      </c>
      <c r="B11" s="10">
        <f t="shared" ref="B11:C11" si="0">SUM(B6:B10)</f>
        <v>61500</v>
      </c>
      <c r="C11" s="10">
        <f t="shared" si="0"/>
        <v>65530</v>
      </c>
      <c r="D11" s="3">
        <f>SUM(D6:D9)</f>
        <v>57125.5</v>
      </c>
      <c r="E11" s="6"/>
    </row>
    <row r="12" spans="1:5" ht="16.2" x14ac:dyDescent="0.45">
      <c r="B12" s="10"/>
      <c r="C12" s="10"/>
      <c r="E12" s="6"/>
    </row>
    <row r="13" spans="1:5" x14ac:dyDescent="0.3">
      <c r="A13" s="2" t="s">
        <v>7</v>
      </c>
    </row>
    <row r="14" spans="1:5" x14ac:dyDescent="0.3">
      <c r="A14" s="5" t="s">
        <v>8</v>
      </c>
      <c r="B14" s="2">
        <v>250</v>
      </c>
      <c r="C14" s="2">
        <v>250</v>
      </c>
      <c r="D14" s="2">
        <v>0</v>
      </c>
    </row>
    <row r="15" spans="1:5" x14ac:dyDescent="0.3">
      <c r="A15" s="5" t="s">
        <v>9</v>
      </c>
      <c r="B15" s="2">
        <v>8000</v>
      </c>
      <c r="C15" s="2">
        <v>7928.42</v>
      </c>
      <c r="D15" s="2">
        <v>11265.7</v>
      </c>
    </row>
    <row r="16" spans="1:5" x14ac:dyDescent="0.3">
      <c r="A16" s="5" t="s">
        <v>10</v>
      </c>
    </row>
    <row r="17" spans="1:5" x14ac:dyDescent="0.3">
      <c r="A17" s="7" t="s">
        <v>11</v>
      </c>
      <c r="B17" s="2">
        <v>46500</v>
      </c>
      <c r="C17" s="2">
        <v>31978.67</v>
      </c>
      <c r="D17" s="2">
        <v>25335.45</v>
      </c>
    </row>
    <row r="18" spans="1:5" x14ac:dyDescent="0.3">
      <c r="A18" s="7" t="s">
        <v>12</v>
      </c>
    </row>
    <row r="19" spans="1:5" x14ac:dyDescent="0.3">
      <c r="A19" s="7" t="s">
        <v>13</v>
      </c>
      <c r="B19" s="2">
        <v>600</v>
      </c>
      <c r="C19" s="2">
        <v>600</v>
      </c>
      <c r="D19" s="2">
        <v>600</v>
      </c>
    </row>
    <row r="20" spans="1:5" x14ac:dyDescent="0.3">
      <c r="A20" s="5" t="s">
        <v>14</v>
      </c>
      <c r="B20" s="2">
        <v>1500</v>
      </c>
      <c r="C20" s="2">
        <v>3327.53</v>
      </c>
      <c r="D20" s="2">
        <v>4948.45</v>
      </c>
    </row>
    <row r="21" spans="1:5" x14ac:dyDescent="0.3">
      <c r="A21" s="5" t="s">
        <v>15</v>
      </c>
      <c r="B21" s="2">
        <v>250</v>
      </c>
      <c r="D21" s="2">
        <v>333.45</v>
      </c>
    </row>
    <row r="22" spans="1:5" x14ac:dyDescent="0.3">
      <c r="A22" s="5" t="s">
        <v>16</v>
      </c>
      <c r="B22" s="2">
        <v>100</v>
      </c>
    </row>
    <row r="23" spans="1:5" x14ac:dyDescent="0.3">
      <c r="A23" s="5" t="s">
        <v>18</v>
      </c>
      <c r="B23" s="2">
        <v>200</v>
      </c>
      <c r="C23" s="2">
        <v>331.06</v>
      </c>
    </row>
    <row r="24" spans="1:5" x14ac:dyDescent="0.3">
      <c r="A24" s="5" t="s">
        <v>17</v>
      </c>
      <c r="B24" s="2">
        <v>2000</v>
      </c>
      <c r="C24" s="2">
        <v>917.55</v>
      </c>
    </row>
    <row r="25" spans="1:5" x14ac:dyDescent="0.3">
      <c r="A25" s="5" t="s">
        <v>19</v>
      </c>
      <c r="B25" s="2">
        <v>350</v>
      </c>
      <c r="D25" s="2">
        <v>6516.66</v>
      </c>
      <c r="E25" s="2">
        <v>0</v>
      </c>
    </row>
    <row r="26" spans="1:5" x14ac:dyDescent="0.3">
      <c r="A26" s="5" t="s">
        <v>20</v>
      </c>
      <c r="B26" s="2">
        <v>500</v>
      </c>
    </row>
    <row r="27" spans="1:5" x14ac:dyDescent="0.3">
      <c r="A27" s="5" t="s">
        <v>28</v>
      </c>
      <c r="B27" s="2">
        <v>350</v>
      </c>
      <c r="C27" s="2">
        <v>488.91</v>
      </c>
    </row>
    <row r="28" spans="1:5" x14ac:dyDescent="0.3">
      <c r="A28" s="5" t="s">
        <v>29</v>
      </c>
      <c r="B28" s="2">
        <v>700</v>
      </c>
    </row>
    <row r="29" spans="1:5" x14ac:dyDescent="0.3">
      <c r="A29" s="5" t="s">
        <v>30</v>
      </c>
      <c r="B29" s="2">
        <v>200</v>
      </c>
    </row>
    <row r="30" spans="1:5" x14ac:dyDescent="0.3">
      <c r="A30" s="5" t="s">
        <v>31</v>
      </c>
      <c r="C30" s="2">
        <v>425</v>
      </c>
    </row>
    <row r="31" spans="1:5" ht="16.2" x14ac:dyDescent="0.45">
      <c r="A31" s="5" t="s">
        <v>22</v>
      </c>
      <c r="B31" s="12">
        <f>SUM(B14:B30)</f>
        <v>61500</v>
      </c>
      <c r="C31" s="12">
        <f>SUM(C14:C30)</f>
        <v>46247.14</v>
      </c>
      <c r="D31" s="12">
        <f>SUM(D14:D30)</f>
        <v>48999.709999999992</v>
      </c>
      <c r="E31" s="6"/>
    </row>
    <row r="32" spans="1:5" ht="16.2" x14ac:dyDescent="0.45">
      <c r="A32" s="5" t="s">
        <v>32</v>
      </c>
      <c r="B32" s="6" t="s">
        <v>21</v>
      </c>
      <c r="C32" s="10">
        <f>B31-C31</f>
        <v>15252.86</v>
      </c>
      <c r="D32" s="3">
        <f>D11-D31</f>
        <v>8125.7900000000081</v>
      </c>
      <c r="E32" s="6"/>
    </row>
    <row r="33" spans="1:9" x14ac:dyDescent="0.3">
      <c r="A33" s="5"/>
      <c r="B33" s="6"/>
      <c r="C33" s="13" t="s">
        <v>21</v>
      </c>
      <c r="D33" s="2" t="s">
        <v>21</v>
      </c>
      <c r="E33" s="6"/>
    </row>
    <row r="34" spans="1:9" x14ac:dyDescent="0.3">
      <c r="A34" s="5"/>
      <c r="B34" s="6"/>
      <c r="C34" s="6"/>
      <c r="E34" s="6"/>
    </row>
    <row r="35" spans="1:9" x14ac:dyDescent="0.3">
      <c r="A35" s="2" t="s">
        <v>23</v>
      </c>
      <c r="C35" s="6"/>
    </row>
    <row r="36" spans="1:9" x14ac:dyDescent="0.3">
      <c r="A36" s="2" t="s">
        <v>26</v>
      </c>
      <c r="B36" s="2">
        <v>13249.8</v>
      </c>
      <c r="C36" s="2" t="s">
        <v>33</v>
      </c>
      <c r="D36" s="2">
        <v>32460.06</v>
      </c>
      <c r="E36" s="8"/>
    </row>
    <row r="37" spans="1:9" x14ac:dyDescent="0.3">
      <c r="A37" s="2" t="s">
        <v>24</v>
      </c>
      <c r="B37" s="2">
        <v>65530</v>
      </c>
      <c r="C37" s="2" t="s">
        <v>39</v>
      </c>
      <c r="D37" s="2">
        <v>57125.5</v>
      </c>
    </row>
    <row r="38" spans="1:9" x14ac:dyDescent="0.3">
      <c r="A38" s="2" t="s">
        <v>25</v>
      </c>
      <c r="B38" s="2">
        <v>46319.74</v>
      </c>
      <c r="C38" s="2" t="s">
        <v>40</v>
      </c>
      <c r="D38" s="2">
        <v>48999.71</v>
      </c>
      <c r="H38" s="2" t="s">
        <v>21</v>
      </c>
      <c r="I38" s="2" t="s">
        <v>21</v>
      </c>
    </row>
    <row r="39" spans="1:9" x14ac:dyDescent="0.3">
      <c r="A39" s="2" t="s">
        <v>41</v>
      </c>
      <c r="B39" s="6">
        <v>32460.06</v>
      </c>
      <c r="C39" s="2" t="s">
        <v>43</v>
      </c>
      <c r="D39" s="2">
        <v>40585.85</v>
      </c>
    </row>
    <row r="40" spans="1:9" ht="16.2" x14ac:dyDescent="0.45">
      <c r="A40" s="2" t="s">
        <v>38</v>
      </c>
      <c r="B40" s="11">
        <v>32735.06</v>
      </c>
      <c r="C40" s="2" t="s">
        <v>42</v>
      </c>
      <c r="D40" s="3">
        <v>40585.85</v>
      </c>
      <c r="E40" s="8"/>
    </row>
    <row r="41" spans="1:9" ht="16.2" x14ac:dyDescent="0.45">
      <c r="D41" s="3"/>
    </row>
  </sheetData>
  <mergeCells count="3">
    <mergeCell ref="A1:C1"/>
    <mergeCell ref="A2:C2"/>
    <mergeCell ref="A3:C3"/>
  </mergeCells>
  <printOptions gridLines="1"/>
  <pageMargins left="1.2" right="1.2" top="1" bottom="1" header="0.3" footer="0.3"/>
  <pageSetup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Lister 3</cp:lastModifiedBy>
  <cp:lastPrinted>2020-08-26T22:48:16Z</cp:lastPrinted>
  <dcterms:created xsi:type="dcterms:W3CDTF">2018-08-16T23:11:31Z</dcterms:created>
  <dcterms:modified xsi:type="dcterms:W3CDTF">2020-09-02T13:30:26Z</dcterms:modified>
</cp:coreProperties>
</file>